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195" windowHeight="11310"/>
  </bookViews>
  <sheets>
    <sheet name="1.Баланс ВС" sheetId="1" r:id="rId1"/>
  </sheets>
  <definedNames>
    <definedName name="_xlnm.Print_Area" localSheetId="0">'1.Баланс ВС'!$A$1:$N$97</definedName>
  </definedNames>
  <calcPr calcId="114210"/>
</workbook>
</file>

<file path=xl/calcChain.xml><?xml version="1.0" encoding="utf-8"?>
<calcChain xmlns="http://schemas.openxmlformats.org/spreadsheetml/2006/main">
  <c r="N58" i="1"/>
  <c r="N54"/>
  <c r="M58"/>
  <c r="M54"/>
  <c r="N97"/>
  <c r="N88"/>
  <c r="M88"/>
  <c r="L88"/>
  <c r="K88"/>
  <c r="J88"/>
  <c r="N84"/>
  <c r="M84"/>
  <c r="L84"/>
  <c r="K84"/>
  <c r="J84"/>
  <c r="N83"/>
  <c r="M83"/>
  <c r="L83"/>
  <c r="K83"/>
  <c r="J83"/>
  <c r="N78"/>
  <c r="M78"/>
  <c r="L78"/>
  <c r="K78"/>
  <c r="J78"/>
  <c r="N74"/>
  <c r="M74"/>
  <c r="L74"/>
  <c r="K74"/>
  <c r="J74"/>
  <c r="N68"/>
  <c r="M68"/>
  <c r="L68"/>
  <c r="K68"/>
  <c r="J68"/>
  <c r="N67"/>
  <c r="M67"/>
  <c r="L67"/>
  <c r="K67"/>
  <c r="J67"/>
  <c r="L58"/>
  <c r="K58"/>
  <c r="J58"/>
  <c r="L54"/>
  <c r="K54"/>
  <c r="J54"/>
  <c r="N53"/>
  <c r="M53"/>
  <c r="L53"/>
  <c r="K53"/>
  <c r="J53"/>
  <c r="N47"/>
  <c r="M47"/>
  <c r="L47"/>
  <c r="K47"/>
  <c r="J47"/>
  <c r="N42"/>
  <c r="M42"/>
  <c r="L42"/>
  <c r="K42"/>
  <c r="J42"/>
  <c r="N34"/>
  <c r="M34"/>
  <c r="L34"/>
  <c r="K34"/>
  <c r="J34"/>
  <c r="N28"/>
  <c r="N29"/>
  <c r="M28"/>
  <c r="M29"/>
  <c r="L28"/>
  <c r="L29"/>
  <c r="K29"/>
  <c r="J28"/>
  <c r="J29"/>
  <c r="N22"/>
  <c r="M22"/>
  <c r="L22"/>
  <c r="K22"/>
  <c r="J22"/>
  <c r="N18"/>
  <c r="M18"/>
  <c r="L18"/>
  <c r="J18"/>
  <c r="N16"/>
  <c r="M16"/>
  <c r="L16"/>
  <c r="J16"/>
  <c r="I88"/>
  <c r="H88"/>
  <c r="G88"/>
  <c r="F88"/>
  <c r="E88"/>
  <c r="D88"/>
  <c r="I84"/>
  <c r="H84"/>
  <c r="G84"/>
  <c r="F84"/>
  <c r="E84"/>
  <c r="D84"/>
  <c r="I83"/>
  <c r="H83"/>
  <c r="G83"/>
  <c r="F83"/>
  <c r="E83"/>
  <c r="D83"/>
  <c r="I78"/>
  <c r="H78"/>
  <c r="G78"/>
  <c r="F78"/>
  <c r="E78"/>
  <c r="D78"/>
  <c r="I74"/>
  <c r="H74"/>
  <c r="G74"/>
  <c r="F74"/>
  <c r="E74"/>
  <c r="D74"/>
  <c r="I68"/>
  <c r="H68"/>
  <c r="G68"/>
  <c r="F68"/>
  <c r="E68"/>
  <c r="D68"/>
  <c r="I67"/>
  <c r="H67"/>
  <c r="G67"/>
  <c r="F67"/>
  <c r="E67"/>
  <c r="D67"/>
  <c r="I58"/>
  <c r="H58"/>
  <c r="G58"/>
  <c r="F58"/>
  <c r="E58"/>
  <c r="D58"/>
  <c r="I54"/>
  <c r="H54"/>
  <c r="G54"/>
  <c r="F54"/>
  <c r="E54"/>
  <c r="D54"/>
  <c r="I53"/>
  <c r="H53"/>
  <c r="G53"/>
  <c r="F53"/>
  <c r="E53"/>
  <c r="D53"/>
  <c r="I47"/>
  <c r="H47"/>
  <c r="G47"/>
  <c r="F47"/>
  <c r="E47"/>
  <c r="D47"/>
  <c r="I42"/>
  <c r="H42"/>
  <c r="G42"/>
  <c r="F42"/>
  <c r="E42"/>
  <c r="D42"/>
  <c r="I34"/>
  <c r="H34"/>
  <c r="G34"/>
  <c r="F34"/>
  <c r="E34"/>
  <c r="D34"/>
  <c r="I28"/>
  <c r="I29"/>
  <c r="H28"/>
  <c r="H29"/>
  <c r="G28"/>
  <c r="G29"/>
  <c r="F28"/>
  <c r="F29"/>
  <c r="E28"/>
  <c r="E29"/>
  <c r="D28"/>
  <c r="D29"/>
  <c r="I22"/>
  <c r="H22"/>
  <c r="G22"/>
  <c r="F22"/>
  <c r="E22"/>
  <c r="D22"/>
  <c r="I18"/>
  <c r="H18"/>
  <c r="G18"/>
  <c r="F18"/>
  <c r="E18"/>
  <c r="D18"/>
  <c r="I16"/>
  <c r="H16"/>
  <c r="G16"/>
  <c r="F16"/>
  <c r="E16"/>
  <c r="D16"/>
  <c r="G97"/>
  <c r="I97"/>
  <c r="F97"/>
  <c r="H97"/>
</calcChain>
</file>

<file path=xl/sharedStrings.xml><?xml version="1.0" encoding="utf-8"?>
<sst xmlns="http://schemas.openxmlformats.org/spreadsheetml/2006/main" count="237" uniqueCount="132">
  <si>
    <t>Баланс водоснабжения</t>
  </si>
  <si>
    <t xml:space="preserve">МУП "Коммунальный комплекс Каргатского района" </t>
  </si>
  <si>
    <t>г. Каргата Новосибирской области</t>
  </si>
  <si>
    <t>№ п/п</t>
  </si>
  <si>
    <t>Наименование</t>
  </si>
  <si>
    <t>Единица
измерения</t>
  </si>
  <si>
    <t>план</t>
  </si>
  <si>
    <t>факт</t>
  </si>
  <si>
    <t>проект организации</t>
  </si>
  <si>
    <t>расчет департамента</t>
  </si>
  <si>
    <t>Водоподготовка</t>
  </si>
  <si>
    <t>1.1</t>
  </si>
  <si>
    <t>Объем воды из источников водоснабжения:</t>
  </si>
  <si>
    <t>тыс. куб. м</t>
  </si>
  <si>
    <t>1.1.1</t>
  </si>
  <si>
    <t>из поверхностных источников</t>
  </si>
  <si>
    <t>1.1.2</t>
  </si>
  <si>
    <t>из подземных источников</t>
  </si>
  <si>
    <t>1.1.3</t>
  </si>
  <si>
    <t>доочищенная сточная вода для нужд технического водоснабжения</t>
  </si>
  <si>
    <t>1.2</t>
  </si>
  <si>
    <t>Объем воды, прошедшей водоподготовку</t>
  </si>
  <si>
    <t>1.3</t>
  </si>
  <si>
    <t>Объем технической воды, поданной в сеть</t>
  </si>
  <si>
    <t>1.4</t>
  </si>
  <si>
    <t>Объем питьевой воды, поданной в сеть</t>
  </si>
  <si>
    <t>Приготовление горячей воды</t>
  </si>
  <si>
    <t>2.1</t>
  </si>
  <si>
    <t>Объем воды из собственных источников</t>
  </si>
  <si>
    <t>2.2</t>
  </si>
  <si>
    <t>Объем приобретенной питьевой воды</t>
  </si>
  <si>
    <t>2.3</t>
  </si>
  <si>
    <t>Объем горячей воды, поданной в сеть</t>
  </si>
  <si>
    <t>Транспортировка питьевой воды</t>
  </si>
  <si>
    <t>3.1</t>
  </si>
  <si>
    <t>Объем воды, поступившей в сеть:</t>
  </si>
  <si>
    <t>3.1.1</t>
  </si>
  <si>
    <t>из собственных источников</t>
  </si>
  <si>
    <t>3.1.2</t>
  </si>
  <si>
    <t>от других операторов</t>
  </si>
  <si>
    <t>3.1.3</t>
  </si>
  <si>
    <t>получено от других территорий, дифференцированных по тарифу</t>
  </si>
  <si>
    <t>3.2</t>
  </si>
  <si>
    <t>Потери воды</t>
  </si>
  <si>
    <t>3.3</t>
  </si>
  <si>
    <t>Потребление на собственные нужды</t>
  </si>
  <si>
    <t>3.4</t>
  </si>
  <si>
    <t>Объем воды, отпущенной из сети</t>
  </si>
  <si>
    <t>3.5</t>
  </si>
  <si>
    <t>Передано на другие территории, дифференцированные по тарифу</t>
  </si>
  <si>
    <t>Транспортировка технической воды</t>
  </si>
  <si>
    <t>4.1</t>
  </si>
  <si>
    <t>Объем воды, поступившей в сеть</t>
  </si>
  <si>
    <t>4.2</t>
  </si>
  <si>
    <t>4.3</t>
  </si>
  <si>
    <t>4.4</t>
  </si>
  <si>
    <t>Транспортировка горячей воды</t>
  </si>
  <si>
    <t>5.1</t>
  </si>
  <si>
    <t>5.2</t>
  </si>
  <si>
    <t>5.3</t>
  </si>
  <si>
    <t>5.4</t>
  </si>
  <si>
    <t>Отпуск питьевой воды</t>
  </si>
  <si>
    <t>6.1</t>
  </si>
  <si>
    <t>Объем воды, отпущенной абонентам:</t>
  </si>
  <si>
    <t>6.1.1</t>
  </si>
  <si>
    <t>по приборам учета</t>
  </si>
  <si>
    <t>6.1.2</t>
  </si>
  <si>
    <t>по нормативам</t>
  </si>
  <si>
    <t>6.2</t>
  </si>
  <si>
    <t>для приготовления горячей воды</t>
  </si>
  <si>
    <t>6.3</t>
  </si>
  <si>
    <t>при дифференциации тарифов по объему</t>
  </si>
  <si>
    <t>6.3.1</t>
  </si>
  <si>
    <t>в пределах i-го объема</t>
  </si>
  <si>
    <t>6.4</t>
  </si>
  <si>
    <t>По абонентам</t>
  </si>
  <si>
    <t>Объём реализации всего:</t>
  </si>
  <si>
    <t>бюджетным потребителям</t>
  </si>
  <si>
    <t>населению</t>
  </si>
  <si>
    <t>прочим потребителям</t>
  </si>
  <si>
    <t>6.4.1</t>
  </si>
  <si>
    <t>другим организациям, осуществляющим водоснабжение</t>
  </si>
  <si>
    <t>6.4.1.1</t>
  </si>
  <si>
    <t>организация 1</t>
  </si>
  <si>
    <t>6.4.1.2</t>
  </si>
  <si>
    <t>организация 2</t>
  </si>
  <si>
    <t>6.4.1.n</t>
  </si>
  <si>
    <t>организация n</t>
  </si>
  <si>
    <t>6.4.2</t>
  </si>
  <si>
    <t>собственным абонентам</t>
  </si>
  <si>
    <t>Отпуск технической воды</t>
  </si>
  <si>
    <t>7.1</t>
  </si>
  <si>
    <t>Объем воды, отпущенной абонентам</t>
  </si>
  <si>
    <t>7.2</t>
  </si>
  <si>
    <t>7.2.1</t>
  </si>
  <si>
    <t>7.3</t>
  </si>
  <si>
    <t>7.3.1</t>
  </si>
  <si>
    <t>7.3.1.1</t>
  </si>
  <si>
    <t>7.3.1.2</t>
  </si>
  <si>
    <t>7.3.1.n</t>
  </si>
  <si>
    <t>7.3.2</t>
  </si>
  <si>
    <t>Отпуск горячей воды</t>
  </si>
  <si>
    <t>8.1</t>
  </si>
  <si>
    <t>8.2.1</t>
  </si>
  <si>
    <t>8.2.2</t>
  </si>
  <si>
    <t>8.3.1</t>
  </si>
  <si>
    <t>в соответствии с санитарными нормами</t>
  </si>
  <si>
    <t>8.3.2</t>
  </si>
  <si>
    <t>с нарушениями санитарных норм</t>
  </si>
  <si>
    <t>8.3.2.1</t>
  </si>
  <si>
    <t>по температуре</t>
  </si>
  <si>
    <t>8.3.2.2</t>
  </si>
  <si>
    <t>по качеству воды</t>
  </si>
  <si>
    <t>8.4</t>
  </si>
  <si>
    <t>8.4.1</t>
  </si>
  <si>
    <t>8.5</t>
  </si>
  <si>
    <t>8.5.1</t>
  </si>
  <si>
    <t>8.5.1.1</t>
  </si>
  <si>
    <t>8.5.1.2</t>
  </si>
  <si>
    <t>8.5.1.n</t>
  </si>
  <si>
    <t>8.5.2</t>
  </si>
  <si>
    <t>Объем воды, отпускаемой новым абонентам</t>
  </si>
  <si>
    <t>9.1</t>
  </si>
  <si>
    <t>Увеличение отпуска питьевой воды в связи с подключением абонентов</t>
  </si>
  <si>
    <t>9.2</t>
  </si>
  <si>
    <t>Снижение отпуска питьевой воды в связи с прекращением водоснабжения</t>
  </si>
  <si>
    <t>Изменение объема отпуска питьевой воды в связи с изменением нормативов потребления и установкой приборов учета</t>
  </si>
  <si>
    <t>Темп изменения потребления воды</t>
  </si>
  <si>
    <t>%</t>
  </si>
  <si>
    <t>расчет предприятия</t>
  </si>
  <si>
    <t>с 01.11.2015 по 31.12.2015</t>
  </si>
  <si>
    <t>факт с 01.11.2015 по 31.12.2015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</si>
</sst>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 applyFont="1"/>
    <xf numFmtId="0" fontId="5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indent="2"/>
    </xf>
    <xf numFmtId="0" fontId="3" fillId="0" borderId="1" xfId="1" applyFont="1" applyBorder="1" applyAlignment="1">
      <alignment horizontal="left" vertical="center" wrapText="1" indent="2"/>
    </xf>
    <xf numFmtId="4" fontId="3" fillId="0" borderId="0" xfId="1" applyNumberFormat="1" applyFont="1"/>
    <xf numFmtId="10" fontId="3" fillId="0" borderId="0" xfId="2" applyNumberFormat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indent="1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0" xfId="1" applyFont="1"/>
    <xf numFmtId="0" fontId="3" fillId="0" borderId="1" xfId="1" applyFont="1" applyBorder="1" applyAlignment="1">
      <alignment horizontal="left" vertical="center" wrapText="1" indent="1"/>
    </xf>
    <xf numFmtId="49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indent="1"/>
    </xf>
    <xf numFmtId="0" fontId="7" fillId="2" borderId="1" xfId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right" vertical="center"/>
    </xf>
    <xf numFmtId="0" fontId="7" fillId="2" borderId="0" xfId="1" applyFont="1" applyFill="1"/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vertical="center"/>
    </xf>
    <xf numFmtId="0" fontId="3" fillId="2" borderId="0" xfId="1" applyFont="1" applyFill="1"/>
    <xf numFmtId="0" fontId="3" fillId="2" borderId="1" xfId="0" applyFont="1" applyFill="1" applyBorder="1" applyAlignment="1">
      <alignment vertical="center"/>
    </xf>
    <xf numFmtId="0" fontId="3" fillId="0" borderId="1" xfId="1" applyFont="1" applyBorder="1" applyAlignment="1">
      <alignment horizontal="left" vertical="center" indent="3"/>
    </xf>
    <xf numFmtId="4" fontId="6" fillId="0" borderId="1" xfId="1" applyNumberFormat="1" applyFont="1" applyFill="1" applyBorder="1" applyAlignment="1">
      <alignment horizontal="right" vertical="center"/>
    </xf>
    <xf numFmtId="0" fontId="6" fillId="0" borderId="0" xfId="1" applyFont="1"/>
    <xf numFmtId="0" fontId="6" fillId="0" borderId="1" xfId="1" applyFont="1" applyBorder="1" applyAlignment="1">
      <alignment horizontal="left" vertical="center" wrapText="1"/>
    </xf>
    <xf numFmtId="10" fontId="6" fillId="0" borderId="1" xfId="2" applyNumberFormat="1" applyFont="1" applyFill="1" applyBorder="1" applyAlignment="1">
      <alignment horizontal="right" vertical="center"/>
    </xf>
    <xf numFmtId="4" fontId="3" fillId="0" borderId="1" xfId="1" applyNumberFormat="1" applyFont="1" applyFill="1" applyBorder="1" applyAlignment="1" applyProtection="1">
      <alignment horizontal="right" vertical="center"/>
      <protection locked="0"/>
    </xf>
    <xf numFmtId="4" fontId="7" fillId="0" borderId="1" xfId="1" applyNumberFormat="1" applyFont="1" applyFill="1" applyBorder="1" applyAlignment="1" applyProtection="1">
      <alignment horizontal="right" vertical="center"/>
      <protection locked="0"/>
    </xf>
    <xf numFmtId="4" fontId="3" fillId="2" borderId="1" xfId="1" applyNumberFormat="1" applyFont="1" applyFill="1" applyBorder="1" applyAlignment="1" applyProtection="1">
      <alignment horizontal="right" vertical="center"/>
      <protection locked="0"/>
    </xf>
    <xf numFmtId="4" fontId="6" fillId="0" borderId="1" xfId="1" applyNumberFormat="1" applyFont="1" applyFill="1" applyBorder="1" applyAlignment="1" applyProtection="1">
      <alignment horizontal="right" vertical="center"/>
      <protection locked="0"/>
    </xf>
    <xf numFmtId="4" fontId="7" fillId="2" borderId="1" xfId="1" applyNumberFormat="1" applyFont="1" applyFill="1" applyBorder="1" applyAlignment="1" applyProtection="1">
      <alignment horizontal="right" vertical="center"/>
      <protection locked="0"/>
    </xf>
    <xf numFmtId="10" fontId="6" fillId="0" borderId="1" xfId="2" applyNumberFormat="1" applyFont="1" applyFill="1" applyBorder="1" applyAlignment="1" applyProtection="1">
      <alignment horizontal="right" vertical="center"/>
      <protection locked="0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7"/>
  <sheetViews>
    <sheetView tabSelected="1" view="pageBreakPreview" workbookViewId="0">
      <pane ySplit="14" topLeftCell="A15" activePane="bottomLeft" state="frozenSplit"/>
      <selection pane="bottomLeft" activeCell="K29" sqref="K29"/>
    </sheetView>
  </sheetViews>
  <sheetFormatPr defaultColWidth="0" defaultRowHeight="15"/>
  <cols>
    <col min="1" max="1" width="6.7109375" style="4" customWidth="1"/>
    <col min="2" max="2" width="45.85546875" style="4" customWidth="1"/>
    <col min="3" max="3" width="12.7109375" style="4" customWidth="1"/>
    <col min="4" max="4" width="10.42578125" style="4" hidden="1" customWidth="1"/>
    <col min="5" max="5" width="11.28515625" style="4" hidden="1" customWidth="1"/>
    <col min="6" max="7" width="11.140625" style="4" hidden="1" customWidth="1"/>
    <col min="8" max="8" width="10.28515625" style="4" hidden="1" customWidth="1"/>
    <col min="9" max="9" width="9.5703125" style="4" hidden="1" customWidth="1"/>
    <col min="10" max="10" width="10.7109375" style="4" customWidth="1"/>
    <col min="11" max="11" width="9.5703125" style="4" customWidth="1"/>
    <col min="12" max="12" width="12.5703125" style="4" hidden="1" customWidth="1"/>
    <col min="13" max="14" width="13.5703125" style="4" customWidth="1"/>
    <col min="15" max="20" width="0.85546875" style="4" customWidth="1"/>
    <col min="21" max="21" width="15.5703125" style="4" customWidth="1"/>
    <col min="22" max="27" width="0.85546875" style="4" customWidth="1"/>
    <col min="28" max="28" width="9.7109375" style="4" customWidth="1"/>
    <col min="29" max="39" width="0.85546875" style="4" customWidth="1"/>
    <col min="40" max="40" width="0.42578125" style="4" customWidth="1"/>
    <col min="41" max="16384" width="0.85546875" style="4" hidden="1"/>
  </cols>
  <sheetData>
    <row r="1" spans="1:14" s="1" customFormat="1"/>
    <row r="2" spans="1:14" s="2" customFormat="1" ht="12" hidden="1" customHeight="1">
      <c r="J2" s="3"/>
      <c r="M2" s="3"/>
      <c r="N2" s="3"/>
    </row>
    <row r="3" spans="1:14" s="2" customFormat="1" ht="12" hidden="1" customHeight="1">
      <c r="J3" s="3"/>
      <c r="M3" s="3"/>
      <c r="N3" s="3"/>
    </row>
    <row r="4" spans="1:14" s="2" customFormat="1" ht="12" hidden="1" customHeight="1">
      <c r="J4" s="3"/>
      <c r="M4" s="3"/>
      <c r="N4" s="3"/>
    </row>
    <row r="5" spans="1:14" s="2" customFormat="1" ht="12" hidden="1" customHeight="1">
      <c r="J5" s="3"/>
      <c r="M5" s="3"/>
      <c r="N5" s="3"/>
    </row>
    <row r="6" spans="1:14" ht="13.5" hidden="1" customHeight="1"/>
    <row r="7" spans="1:14" ht="13.5" hidden="1" customHeight="1"/>
    <row r="8" spans="1:14" ht="15" customHeight="1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"/>
    </row>
    <row r="9" spans="1:14" ht="13.5" customHeight="1">
      <c r="A9" s="49" t="s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"/>
    </row>
    <row r="10" spans="1:14" ht="13.5" customHeight="1">
      <c r="A10" s="49" t="s">
        <v>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"/>
    </row>
    <row r="11" spans="1:14" ht="13.5" customHeight="1"/>
    <row r="12" spans="1:14" ht="29.25" customHeight="1">
      <c r="A12" s="45" t="s">
        <v>3</v>
      </c>
      <c r="B12" s="46" t="s">
        <v>4</v>
      </c>
      <c r="C12" s="45" t="s">
        <v>5</v>
      </c>
      <c r="D12" s="45">
        <v>2012</v>
      </c>
      <c r="E12" s="46"/>
      <c r="F12" s="45">
        <v>2013</v>
      </c>
      <c r="G12" s="46"/>
      <c r="H12" s="45">
        <v>2014</v>
      </c>
      <c r="I12" s="46"/>
      <c r="J12" s="47" t="s">
        <v>130</v>
      </c>
      <c r="K12" s="48"/>
      <c r="L12" s="47">
        <v>2016</v>
      </c>
      <c r="M12" s="48"/>
      <c r="N12" s="6">
        <v>2017</v>
      </c>
    </row>
    <row r="13" spans="1:14" ht="75">
      <c r="A13" s="46"/>
      <c r="B13" s="46"/>
      <c r="C13" s="46"/>
      <c r="D13" s="7" t="s">
        <v>6</v>
      </c>
      <c r="E13" s="7" t="s">
        <v>7</v>
      </c>
      <c r="F13" s="7" t="s">
        <v>6</v>
      </c>
      <c r="G13" s="7" t="s">
        <v>7</v>
      </c>
      <c r="H13" s="7" t="s">
        <v>6</v>
      </c>
      <c r="I13" s="7" t="s">
        <v>7</v>
      </c>
      <c r="J13" s="7" t="s">
        <v>6</v>
      </c>
      <c r="K13" s="6" t="s">
        <v>131</v>
      </c>
      <c r="L13" s="6" t="s">
        <v>8</v>
      </c>
      <c r="M13" s="6" t="s">
        <v>9</v>
      </c>
      <c r="N13" s="6" t="s">
        <v>129</v>
      </c>
    </row>
    <row r="14" spans="1:14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4</v>
      </c>
      <c r="K14" s="7">
        <v>5</v>
      </c>
      <c r="L14" s="7">
        <v>6</v>
      </c>
      <c r="M14" s="7">
        <v>6</v>
      </c>
      <c r="N14" s="7">
        <v>7</v>
      </c>
    </row>
    <row r="15" spans="1:14">
      <c r="A15" s="8">
        <v>1</v>
      </c>
      <c r="B15" s="9" t="s">
        <v>10</v>
      </c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7" t="s">
        <v>11</v>
      </c>
      <c r="B16" s="11" t="s">
        <v>12</v>
      </c>
      <c r="C16" s="7" t="s">
        <v>13</v>
      </c>
      <c r="D16" s="10">
        <f>SUM(D17:D19)</f>
        <v>0</v>
      </c>
      <c r="E16" s="10">
        <f t="shared" ref="E16:N16" si="0">SUM(E17:E19)</f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18.84</v>
      </c>
      <c r="K16" s="39">
        <v>4.8</v>
      </c>
      <c r="L16" s="10">
        <f t="shared" si="0"/>
        <v>85.719999999999985</v>
      </c>
      <c r="M16" s="10">
        <f t="shared" si="0"/>
        <v>85.719999999999985</v>
      </c>
      <c r="N16" s="10">
        <f t="shared" si="0"/>
        <v>85.719999999999985</v>
      </c>
    </row>
    <row r="17" spans="1:28">
      <c r="A17" s="7" t="s">
        <v>14</v>
      </c>
      <c r="B17" s="12" t="s">
        <v>15</v>
      </c>
      <c r="C17" s="7" t="s">
        <v>13</v>
      </c>
      <c r="D17" s="10"/>
      <c r="E17" s="10"/>
      <c r="F17" s="10"/>
      <c r="G17" s="10"/>
      <c r="H17" s="10"/>
      <c r="I17" s="10"/>
      <c r="J17" s="10"/>
      <c r="K17" s="39"/>
      <c r="L17" s="10"/>
      <c r="M17" s="10"/>
      <c r="N17" s="10"/>
    </row>
    <row r="18" spans="1:28">
      <c r="A18" s="7" t="s">
        <v>16</v>
      </c>
      <c r="B18" s="12" t="s">
        <v>17</v>
      </c>
      <c r="C18" s="7" t="s">
        <v>13</v>
      </c>
      <c r="D18" s="10">
        <f t="shared" ref="D18:I18" si="1">D22</f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>J29</f>
        <v>18.84</v>
      </c>
      <c r="K18" s="39">
        <v>4.8</v>
      </c>
      <c r="L18" s="10">
        <f>L29</f>
        <v>85.719999999999985</v>
      </c>
      <c r="M18" s="10">
        <f>M29</f>
        <v>85.719999999999985</v>
      </c>
      <c r="N18" s="10">
        <f>N29</f>
        <v>85.719999999999985</v>
      </c>
    </row>
    <row r="19" spans="1:28" ht="30">
      <c r="A19" s="7" t="s">
        <v>18</v>
      </c>
      <c r="B19" s="13" t="s">
        <v>19</v>
      </c>
      <c r="C19" s="7" t="s">
        <v>13</v>
      </c>
      <c r="D19" s="10"/>
      <c r="E19" s="10"/>
      <c r="F19" s="10"/>
      <c r="G19" s="10"/>
      <c r="H19" s="10"/>
      <c r="I19" s="10"/>
      <c r="J19" s="10"/>
      <c r="K19" s="39"/>
      <c r="L19" s="10"/>
      <c r="M19" s="10"/>
      <c r="N19" s="10"/>
    </row>
    <row r="20" spans="1:28">
      <c r="A20" s="7" t="s">
        <v>20</v>
      </c>
      <c r="B20" s="11" t="s">
        <v>21</v>
      </c>
      <c r="C20" s="7" t="s">
        <v>13</v>
      </c>
      <c r="D20" s="10"/>
      <c r="E20" s="10"/>
      <c r="F20" s="10"/>
      <c r="G20" s="10"/>
      <c r="H20" s="10"/>
      <c r="I20" s="10"/>
      <c r="J20" s="10"/>
      <c r="K20" s="39"/>
      <c r="L20" s="10"/>
      <c r="M20" s="10"/>
      <c r="N20" s="10"/>
    </row>
    <row r="21" spans="1:28">
      <c r="A21" s="7" t="s">
        <v>22</v>
      </c>
      <c r="B21" s="11" t="s">
        <v>23</v>
      </c>
      <c r="C21" s="7" t="s">
        <v>13</v>
      </c>
      <c r="D21" s="10"/>
      <c r="E21" s="10"/>
      <c r="F21" s="10"/>
      <c r="G21" s="10"/>
      <c r="H21" s="10"/>
      <c r="I21" s="10"/>
      <c r="J21" s="10"/>
      <c r="K21" s="39"/>
      <c r="L21" s="10"/>
      <c r="M21" s="10"/>
      <c r="N21" s="10"/>
    </row>
    <row r="22" spans="1:28">
      <c r="A22" s="7" t="s">
        <v>24</v>
      </c>
      <c r="B22" s="11" t="s">
        <v>25</v>
      </c>
      <c r="C22" s="7" t="s">
        <v>13</v>
      </c>
      <c r="D22" s="10">
        <f t="shared" ref="D22:N22" si="2">D34+D32+D33</f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18.84</v>
      </c>
      <c r="K22" s="39">
        <f t="shared" si="2"/>
        <v>4.7999999999999989</v>
      </c>
      <c r="L22" s="10">
        <f t="shared" si="2"/>
        <v>85.719999999999985</v>
      </c>
      <c r="M22" s="10">
        <f t="shared" si="2"/>
        <v>85.719999999999985</v>
      </c>
      <c r="N22" s="10">
        <f t="shared" si="2"/>
        <v>85.719999999999985</v>
      </c>
    </row>
    <row r="23" spans="1:28" hidden="1">
      <c r="A23" s="8">
        <v>2</v>
      </c>
      <c r="B23" s="9" t="s">
        <v>26</v>
      </c>
      <c r="C23" s="7"/>
      <c r="D23" s="10"/>
      <c r="E23" s="10"/>
      <c r="F23" s="10"/>
      <c r="G23" s="10"/>
      <c r="H23" s="10"/>
      <c r="I23" s="10"/>
      <c r="J23" s="10"/>
      <c r="K23" s="39"/>
      <c r="L23" s="10"/>
      <c r="M23" s="10"/>
      <c r="N23" s="10"/>
    </row>
    <row r="24" spans="1:28" hidden="1">
      <c r="A24" s="7" t="s">
        <v>27</v>
      </c>
      <c r="B24" s="11" t="s">
        <v>28</v>
      </c>
      <c r="C24" s="7" t="s">
        <v>13</v>
      </c>
      <c r="D24" s="10"/>
      <c r="E24" s="10"/>
      <c r="F24" s="10"/>
      <c r="G24" s="10"/>
      <c r="H24" s="10"/>
      <c r="I24" s="10"/>
      <c r="J24" s="10"/>
      <c r="K24" s="39"/>
      <c r="L24" s="10"/>
      <c r="M24" s="10"/>
      <c r="N24" s="10"/>
    </row>
    <row r="25" spans="1:28" hidden="1">
      <c r="A25" s="7" t="s">
        <v>29</v>
      </c>
      <c r="B25" s="11" t="s">
        <v>30</v>
      </c>
      <c r="C25" s="7" t="s">
        <v>13</v>
      </c>
      <c r="D25" s="10"/>
      <c r="E25" s="10"/>
      <c r="F25" s="10"/>
      <c r="G25" s="10"/>
      <c r="H25" s="10"/>
      <c r="I25" s="10"/>
      <c r="J25" s="10"/>
      <c r="K25" s="39"/>
      <c r="L25" s="10"/>
      <c r="M25" s="10"/>
      <c r="N25" s="10"/>
    </row>
    <row r="26" spans="1:28" hidden="1">
      <c r="A26" s="7" t="s">
        <v>31</v>
      </c>
      <c r="B26" s="11" t="s">
        <v>32</v>
      </c>
      <c r="C26" s="7" t="s">
        <v>13</v>
      </c>
      <c r="D26" s="10"/>
      <c r="E26" s="10"/>
      <c r="F26" s="10"/>
      <c r="G26" s="10"/>
      <c r="H26" s="10"/>
      <c r="I26" s="10"/>
      <c r="J26" s="10"/>
      <c r="K26" s="39"/>
      <c r="L26" s="10"/>
      <c r="M26" s="10"/>
      <c r="N26" s="10"/>
    </row>
    <row r="27" spans="1:28">
      <c r="A27" s="8">
        <v>3</v>
      </c>
      <c r="B27" s="9" t="s">
        <v>33</v>
      </c>
      <c r="C27" s="7"/>
      <c r="D27" s="10"/>
      <c r="E27" s="10"/>
      <c r="F27" s="10"/>
      <c r="G27" s="10"/>
      <c r="H27" s="10"/>
      <c r="I27" s="10"/>
      <c r="J27" s="10"/>
      <c r="K27" s="39"/>
      <c r="L27" s="10"/>
      <c r="M27" s="10"/>
      <c r="N27" s="10"/>
    </row>
    <row r="28" spans="1:28">
      <c r="A28" s="7" t="s">
        <v>34</v>
      </c>
      <c r="B28" s="11" t="s">
        <v>35</v>
      </c>
      <c r="C28" s="7" t="s">
        <v>13</v>
      </c>
      <c r="D28" s="10">
        <f>D34+D33+D32</f>
        <v>0</v>
      </c>
      <c r="E28" s="10">
        <f t="shared" ref="E28:N28" si="3">E34+E33+E32</f>
        <v>0</v>
      </c>
      <c r="F28" s="10">
        <f t="shared" si="3"/>
        <v>0</v>
      </c>
      <c r="G28" s="10">
        <f>G34+G33+G32</f>
        <v>0</v>
      </c>
      <c r="H28" s="10">
        <f t="shared" si="3"/>
        <v>0</v>
      </c>
      <c r="I28" s="10">
        <f t="shared" si="3"/>
        <v>0</v>
      </c>
      <c r="J28" s="10">
        <f t="shared" si="3"/>
        <v>18.84</v>
      </c>
      <c r="K28" s="39">
        <v>4.8</v>
      </c>
      <c r="L28" s="10">
        <f t="shared" si="3"/>
        <v>85.719999999999985</v>
      </c>
      <c r="M28" s="10">
        <f t="shared" si="3"/>
        <v>85.719999999999985</v>
      </c>
      <c r="N28" s="10">
        <f t="shared" si="3"/>
        <v>85.719999999999985</v>
      </c>
    </row>
    <row r="29" spans="1:28">
      <c r="A29" s="7" t="s">
        <v>36</v>
      </c>
      <c r="B29" s="12" t="s">
        <v>37</v>
      </c>
      <c r="C29" s="7" t="s">
        <v>13</v>
      </c>
      <c r="D29" s="10">
        <f t="shared" ref="D29:N29" si="4">D28</f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18.84</v>
      </c>
      <c r="K29" s="39">
        <f>K28</f>
        <v>4.8</v>
      </c>
      <c r="L29" s="10">
        <f t="shared" si="4"/>
        <v>85.719999999999985</v>
      </c>
      <c r="M29" s="10">
        <f t="shared" si="4"/>
        <v>85.719999999999985</v>
      </c>
      <c r="N29" s="10">
        <f t="shared" si="4"/>
        <v>85.719999999999985</v>
      </c>
    </row>
    <row r="30" spans="1:28">
      <c r="A30" s="7" t="s">
        <v>38</v>
      </c>
      <c r="B30" s="12" t="s">
        <v>39</v>
      </c>
      <c r="C30" s="7" t="s">
        <v>13</v>
      </c>
      <c r="D30" s="10"/>
      <c r="E30" s="10"/>
      <c r="F30" s="10"/>
      <c r="G30" s="10"/>
      <c r="H30" s="10"/>
      <c r="I30" s="10"/>
      <c r="J30" s="10"/>
      <c r="K30" s="39"/>
      <c r="L30" s="10"/>
      <c r="M30" s="10"/>
      <c r="N30" s="10"/>
    </row>
    <row r="31" spans="1:28" ht="30" customHeight="1">
      <c r="A31" s="7" t="s">
        <v>40</v>
      </c>
      <c r="B31" s="13" t="s">
        <v>41</v>
      </c>
      <c r="C31" s="7" t="s">
        <v>13</v>
      </c>
      <c r="D31" s="10"/>
      <c r="E31" s="10"/>
      <c r="F31" s="10"/>
      <c r="G31" s="10"/>
      <c r="H31" s="10"/>
      <c r="I31" s="10"/>
      <c r="J31" s="10"/>
      <c r="K31" s="39"/>
      <c r="L31" s="10"/>
      <c r="M31" s="10"/>
      <c r="N31" s="10"/>
    </row>
    <row r="32" spans="1:28">
      <c r="A32" s="7" t="s">
        <v>42</v>
      </c>
      <c r="B32" s="11" t="s">
        <v>43</v>
      </c>
      <c r="C32" s="7" t="s">
        <v>13</v>
      </c>
      <c r="D32" s="10"/>
      <c r="E32" s="10"/>
      <c r="F32" s="10"/>
      <c r="G32" s="10"/>
      <c r="H32" s="10"/>
      <c r="I32" s="10"/>
      <c r="J32" s="10">
        <v>2.15</v>
      </c>
      <c r="K32" s="39">
        <v>2.15</v>
      </c>
      <c r="L32" s="10">
        <v>9.77</v>
      </c>
      <c r="M32" s="10">
        <v>9.77</v>
      </c>
      <c r="N32" s="10">
        <v>9.77</v>
      </c>
      <c r="U32" s="14"/>
      <c r="AB32" s="15"/>
    </row>
    <row r="33" spans="1:28">
      <c r="A33" s="7" t="s">
        <v>44</v>
      </c>
      <c r="B33" s="11" t="s">
        <v>45</v>
      </c>
      <c r="C33" s="7" t="s">
        <v>13</v>
      </c>
      <c r="D33" s="10"/>
      <c r="E33" s="10"/>
      <c r="F33" s="10"/>
      <c r="G33" s="10"/>
      <c r="H33" s="10"/>
      <c r="I33" s="10"/>
      <c r="J33" s="10">
        <v>0.16</v>
      </c>
      <c r="K33" s="39">
        <v>0.01</v>
      </c>
      <c r="L33" s="10">
        <v>0.75</v>
      </c>
      <c r="M33" s="10">
        <v>0.75</v>
      </c>
      <c r="N33" s="10">
        <v>0.75</v>
      </c>
      <c r="U33" s="15"/>
      <c r="AB33" s="14"/>
    </row>
    <row r="34" spans="1:28" s="19" customFormat="1">
      <c r="A34" s="16" t="s">
        <v>46</v>
      </c>
      <c r="B34" s="17" t="s">
        <v>47</v>
      </c>
      <c r="C34" s="16" t="s">
        <v>13</v>
      </c>
      <c r="D34" s="18">
        <f>D47</f>
        <v>0</v>
      </c>
      <c r="E34" s="18">
        <f t="shared" ref="E34:N34" si="5">E47</f>
        <v>0</v>
      </c>
      <c r="F34" s="18">
        <f t="shared" si="5"/>
        <v>0</v>
      </c>
      <c r="G34" s="18">
        <f t="shared" si="5"/>
        <v>0</v>
      </c>
      <c r="H34" s="18">
        <f t="shared" si="5"/>
        <v>0</v>
      </c>
      <c r="I34" s="18">
        <f t="shared" si="5"/>
        <v>0</v>
      </c>
      <c r="J34" s="18">
        <f t="shared" si="5"/>
        <v>16.53</v>
      </c>
      <c r="K34" s="40">
        <f t="shared" si="5"/>
        <v>2.6399999999999997</v>
      </c>
      <c r="L34" s="18">
        <f t="shared" si="5"/>
        <v>75.199999999999989</v>
      </c>
      <c r="M34" s="18">
        <f t="shared" si="5"/>
        <v>75.199999999999989</v>
      </c>
      <c r="N34" s="18">
        <f t="shared" si="5"/>
        <v>75.199999999999989</v>
      </c>
    </row>
    <row r="35" spans="1:28" ht="30" customHeight="1">
      <c r="A35" s="7" t="s">
        <v>48</v>
      </c>
      <c r="B35" s="20" t="s">
        <v>49</v>
      </c>
      <c r="C35" s="7" t="s">
        <v>13</v>
      </c>
      <c r="D35" s="10"/>
      <c r="E35" s="10"/>
      <c r="F35" s="10"/>
      <c r="G35" s="10"/>
      <c r="H35" s="10"/>
      <c r="I35" s="10"/>
      <c r="J35" s="10"/>
      <c r="K35" s="39"/>
      <c r="L35" s="10"/>
      <c r="M35" s="10"/>
      <c r="N35" s="10"/>
    </row>
    <row r="36" spans="1:28" hidden="1">
      <c r="A36" s="8">
        <v>4</v>
      </c>
      <c r="B36" s="9" t="s">
        <v>50</v>
      </c>
      <c r="C36" s="7"/>
      <c r="D36" s="10"/>
      <c r="E36" s="10"/>
      <c r="F36" s="10"/>
      <c r="G36" s="10"/>
      <c r="H36" s="10"/>
      <c r="I36" s="10"/>
      <c r="J36" s="10"/>
      <c r="K36" s="39"/>
      <c r="L36" s="10"/>
      <c r="M36" s="10"/>
      <c r="N36" s="10"/>
    </row>
    <row r="37" spans="1:28" hidden="1">
      <c r="A37" s="7" t="s">
        <v>51</v>
      </c>
      <c r="B37" s="11" t="s">
        <v>52</v>
      </c>
      <c r="C37" s="7" t="s">
        <v>13</v>
      </c>
      <c r="D37" s="10"/>
      <c r="E37" s="10"/>
      <c r="F37" s="10"/>
      <c r="G37" s="10"/>
      <c r="H37" s="10"/>
      <c r="I37" s="10"/>
      <c r="J37" s="10"/>
      <c r="K37" s="39"/>
      <c r="L37" s="10"/>
      <c r="M37" s="10"/>
      <c r="N37" s="10"/>
    </row>
    <row r="38" spans="1:28" hidden="1">
      <c r="A38" s="7" t="s">
        <v>53</v>
      </c>
      <c r="B38" s="11" t="s">
        <v>43</v>
      </c>
      <c r="C38" s="7" t="s">
        <v>13</v>
      </c>
      <c r="D38" s="10"/>
      <c r="E38" s="10"/>
      <c r="F38" s="10"/>
      <c r="G38" s="10"/>
      <c r="H38" s="10"/>
      <c r="I38" s="10"/>
      <c r="J38" s="10"/>
      <c r="K38" s="39"/>
      <c r="L38" s="10"/>
      <c r="M38" s="10"/>
      <c r="N38" s="10"/>
    </row>
    <row r="39" spans="1:28" hidden="1">
      <c r="A39" s="7" t="s">
        <v>54</v>
      </c>
      <c r="B39" s="11" t="s">
        <v>45</v>
      </c>
      <c r="C39" s="7" t="s">
        <v>13</v>
      </c>
      <c r="D39" s="10"/>
      <c r="E39" s="10"/>
      <c r="F39" s="10"/>
      <c r="G39" s="10"/>
      <c r="H39" s="10"/>
      <c r="I39" s="10"/>
      <c r="J39" s="10"/>
      <c r="K39" s="39"/>
      <c r="L39" s="10"/>
      <c r="M39" s="10"/>
      <c r="N39" s="10"/>
    </row>
    <row r="40" spans="1:28" hidden="1">
      <c r="A40" s="7" t="s">
        <v>55</v>
      </c>
      <c r="B40" s="11" t="s">
        <v>47</v>
      </c>
      <c r="C40" s="7" t="s">
        <v>13</v>
      </c>
      <c r="D40" s="10"/>
      <c r="E40" s="10"/>
      <c r="F40" s="10"/>
      <c r="G40" s="10"/>
      <c r="H40" s="10"/>
      <c r="I40" s="10"/>
      <c r="J40" s="10"/>
      <c r="K40" s="39"/>
      <c r="L40" s="10"/>
      <c r="M40" s="10"/>
      <c r="N40" s="10"/>
    </row>
    <row r="41" spans="1:28" hidden="1">
      <c r="A41" s="8">
        <v>5</v>
      </c>
      <c r="B41" s="9" t="s">
        <v>56</v>
      </c>
      <c r="C41" s="7"/>
      <c r="D41" s="10"/>
      <c r="E41" s="10"/>
      <c r="F41" s="10"/>
      <c r="G41" s="10"/>
      <c r="H41" s="10"/>
      <c r="I41" s="10"/>
      <c r="J41" s="10"/>
      <c r="K41" s="39"/>
      <c r="L41" s="10"/>
      <c r="M41" s="10"/>
      <c r="N41" s="10"/>
    </row>
    <row r="42" spans="1:28" hidden="1">
      <c r="A42" s="7" t="s">
        <v>57</v>
      </c>
      <c r="B42" s="11" t="s">
        <v>52</v>
      </c>
      <c r="C42" s="7" t="s">
        <v>13</v>
      </c>
      <c r="D42" s="10">
        <f>D45</f>
        <v>0</v>
      </c>
      <c r="E42" s="10">
        <f t="shared" ref="E42:N42" si="6">E45</f>
        <v>0</v>
      </c>
      <c r="F42" s="10">
        <f t="shared" si="6"/>
        <v>0</v>
      </c>
      <c r="G42" s="10">
        <f t="shared" si="6"/>
        <v>0</v>
      </c>
      <c r="H42" s="10">
        <f t="shared" si="6"/>
        <v>0</v>
      </c>
      <c r="I42" s="10">
        <f t="shared" si="6"/>
        <v>0</v>
      </c>
      <c r="J42" s="10">
        <f t="shared" si="6"/>
        <v>0</v>
      </c>
      <c r="K42" s="39">
        <f t="shared" si="6"/>
        <v>0</v>
      </c>
      <c r="L42" s="10">
        <f t="shared" si="6"/>
        <v>0</v>
      </c>
      <c r="M42" s="10">
        <f t="shared" si="6"/>
        <v>0</v>
      </c>
      <c r="N42" s="10">
        <f t="shared" si="6"/>
        <v>0</v>
      </c>
    </row>
    <row r="43" spans="1:28" hidden="1">
      <c r="A43" s="7" t="s">
        <v>58</v>
      </c>
      <c r="B43" s="11" t="s">
        <v>43</v>
      </c>
      <c r="C43" s="7" t="s">
        <v>13</v>
      </c>
      <c r="D43" s="10"/>
      <c r="E43" s="10"/>
      <c r="F43" s="10"/>
      <c r="G43" s="10"/>
      <c r="H43" s="10"/>
      <c r="I43" s="10"/>
      <c r="J43" s="10"/>
      <c r="K43" s="39"/>
      <c r="L43" s="10"/>
      <c r="M43" s="10"/>
      <c r="N43" s="10"/>
    </row>
    <row r="44" spans="1:28" hidden="1">
      <c r="A44" s="7" t="s">
        <v>59</v>
      </c>
      <c r="B44" s="11" t="s">
        <v>45</v>
      </c>
      <c r="C44" s="7" t="s">
        <v>13</v>
      </c>
      <c r="D44" s="10"/>
      <c r="E44" s="10"/>
      <c r="F44" s="10"/>
      <c r="G44" s="10"/>
      <c r="H44" s="10"/>
      <c r="I44" s="10"/>
      <c r="J44" s="10"/>
      <c r="K44" s="39"/>
      <c r="L44" s="10"/>
      <c r="M44" s="10"/>
      <c r="N44" s="10"/>
    </row>
    <row r="45" spans="1:28" hidden="1">
      <c r="A45" s="7" t="s">
        <v>60</v>
      </c>
      <c r="B45" s="11" t="s">
        <v>47</v>
      </c>
      <c r="C45" s="7" t="s">
        <v>13</v>
      </c>
      <c r="D45" s="10"/>
      <c r="E45" s="10"/>
      <c r="F45" s="10"/>
      <c r="G45" s="10"/>
      <c r="H45" s="10"/>
      <c r="I45" s="10"/>
      <c r="J45" s="10"/>
      <c r="K45" s="39"/>
      <c r="L45" s="10"/>
      <c r="M45" s="10"/>
      <c r="N45" s="10"/>
    </row>
    <row r="46" spans="1:28">
      <c r="A46" s="8">
        <v>6</v>
      </c>
      <c r="B46" s="9" t="s">
        <v>61</v>
      </c>
      <c r="C46" s="7"/>
      <c r="D46" s="10"/>
      <c r="E46" s="10"/>
      <c r="F46" s="10"/>
      <c r="G46" s="10"/>
      <c r="H46" s="10"/>
      <c r="I46" s="10"/>
      <c r="J46" s="10"/>
      <c r="K46" s="39"/>
      <c r="L46" s="10"/>
      <c r="M46" s="10"/>
      <c r="N46" s="10"/>
    </row>
    <row r="47" spans="1:28">
      <c r="A47" s="7" t="s">
        <v>62</v>
      </c>
      <c r="B47" s="11" t="s">
        <v>63</v>
      </c>
      <c r="C47" s="7" t="s">
        <v>13</v>
      </c>
      <c r="D47" s="10">
        <f>SUM(D48:D49)</f>
        <v>0</v>
      </c>
      <c r="E47" s="10">
        <f t="shared" ref="E47:N47" si="7">SUM(E48:E49)</f>
        <v>0</v>
      </c>
      <c r="F47" s="10">
        <f t="shared" si="7"/>
        <v>0</v>
      </c>
      <c r="G47" s="10">
        <f t="shared" si="7"/>
        <v>0</v>
      </c>
      <c r="H47" s="10">
        <f t="shared" si="7"/>
        <v>0</v>
      </c>
      <c r="I47" s="10">
        <f t="shared" si="7"/>
        <v>0</v>
      </c>
      <c r="J47" s="10">
        <f t="shared" si="7"/>
        <v>16.53</v>
      </c>
      <c r="K47" s="39">
        <f t="shared" si="7"/>
        <v>2.6399999999999997</v>
      </c>
      <c r="L47" s="10">
        <f t="shared" si="7"/>
        <v>75.199999999999989</v>
      </c>
      <c r="M47" s="10">
        <f t="shared" si="7"/>
        <v>75.199999999999989</v>
      </c>
      <c r="N47" s="10">
        <f t="shared" si="7"/>
        <v>75.199999999999989</v>
      </c>
    </row>
    <row r="48" spans="1:28">
      <c r="A48" s="7" t="s">
        <v>64</v>
      </c>
      <c r="B48" s="12" t="s">
        <v>65</v>
      </c>
      <c r="C48" s="7" t="s">
        <v>13</v>
      </c>
      <c r="D48" s="10"/>
      <c r="E48" s="10"/>
      <c r="F48" s="10"/>
      <c r="G48" s="10"/>
      <c r="H48" s="10"/>
      <c r="I48" s="10"/>
      <c r="J48" s="10">
        <v>0.3</v>
      </c>
      <c r="K48" s="39">
        <v>0.7</v>
      </c>
      <c r="L48" s="10">
        <v>1.1000000000000001</v>
      </c>
      <c r="M48" s="10">
        <v>1.1000000000000001</v>
      </c>
      <c r="N48" s="10">
        <v>1.1000000000000001</v>
      </c>
    </row>
    <row r="49" spans="1:14">
      <c r="A49" s="7" t="s">
        <v>66</v>
      </c>
      <c r="B49" s="12" t="s">
        <v>67</v>
      </c>
      <c r="C49" s="7" t="s">
        <v>13</v>
      </c>
      <c r="D49" s="10"/>
      <c r="E49" s="10"/>
      <c r="F49" s="10"/>
      <c r="G49" s="10"/>
      <c r="H49" s="10"/>
      <c r="I49" s="10"/>
      <c r="J49" s="10">
        <v>16.23</v>
      </c>
      <c r="K49" s="39">
        <v>1.94</v>
      </c>
      <c r="L49" s="10">
        <v>74.099999999999994</v>
      </c>
      <c r="M49" s="10">
        <v>74.099999999999994</v>
      </c>
      <c r="N49" s="10">
        <v>74.099999999999994</v>
      </c>
    </row>
    <row r="50" spans="1:14">
      <c r="A50" s="7" t="s">
        <v>68</v>
      </c>
      <c r="B50" s="11" t="s">
        <v>69</v>
      </c>
      <c r="C50" s="7" t="s">
        <v>13</v>
      </c>
      <c r="D50" s="10"/>
      <c r="E50" s="10"/>
      <c r="F50" s="10"/>
      <c r="G50" s="10"/>
      <c r="H50" s="10"/>
      <c r="I50" s="10"/>
      <c r="J50" s="10"/>
      <c r="K50" s="39"/>
      <c r="L50" s="10"/>
      <c r="M50" s="10"/>
      <c r="N50" s="10"/>
    </row>
    <row r="51" spans="1:14">
      <c r="A51" s="7" t="s">
        <v>70</v>
      </c>
      <c r="B51" s="11" t="s">
        <v>71</v>
      </c>
      <c r="C51" s="7" t="s">
        <v>13</v>
      </c>
      <c r="D51" s="10"/>
      <c r="E51" s="10"/>
      <c r="F51" s="10"/>
      <c r="G51" s="10"/>
      <c r="H51" s="10"/>
      <c r="I51" s="10"/>
      <c r="J51" s="10"/>
      <c r="K51" s="39"/>
      <c r="L51" s="10"/>
      <c r="M51" s="10"/>
      <c r="N51" s="10"/>
    </row>
    <row r="52" spans="1:14">
      <c r="A52" s="7" t="s">
        <v>72</v>
      </c>
      <c r="B52" s="12" t="s">
        <v>73</v>
      </c>
      <c r="C52" s="7" t="s">
        <v>13</v>
      </c>
      <c r="D52" s="10"/>
      <c r="E52" s="10"/>
      <c r="F52" s="10"/>
      <c r="G52" s="10"/>
      <c r="H52" s="10"/>
      <c r="I52" s="10"/>
      <c r="J52" s="10"/>
      <c r="K52" s="39"/>
      <c r="L52" s="10"/>
      <c r="M52" s="10"/>
      <c r="N52" s="10"/>
    </row>
    <row r="53" spans="1:14">
      <c r="A53" s="7" t="s">
        <v>74</v>
      </c>
      <c r="B53" s="11" t="s">
        <v>75</v>
      </c>
      <c r="C53" s="7" t="s">
        <v>13</v>
      </c>
      <c r="D53" s="10">
        <f>D54+D62</f>
        <v>0</v>
      </c>
      <c r="E53" s="10">
        <f t="shared" ref="E53:N53" si="8">E54+E62</f>
        <v>0</v>
      </c>
      <c r="F53" s="10">
        <f t="shared" si="8"/>
        <v>0</v>
      </c>
      <c r="G53" s="10">
        <f t="shared" si="8"/>
        <v>0</v>
      </c>
      <c r="H53" s="10">
        <f t="shared" si="8"/>
        <v>0</v>
      </c>
      <c r="I53" s="10">
        <f t="shared" si="8"/>
        <v>0</v>
      </c>
      <c r="J53" s="10">
        <f t="shared" si="8"/>
        <v>16.53</v>
      </c>
      <c r="K53" s="10">
        <f t="shared" si="8"/>
        <v>2.64</v>
      </c>
      <c r="L53" s="10">
        <f t="shared" si="8"/>
        <v>75.2</v>
      </c>
      <c r="M53" s="10">
        <f t="shared" si="8"/>
        <v>75.2</v>
      </c>
      <c r="N53" s="10">
        <f t="shared" si="8"/>
        <v>75.2</v>
      </c>
    </row>
    <row r="54" spans="1:14" s="25" customFormat="1">
      <c r="A54" s="21"/>
      <c r="B54" s="22" t="s">
        <v>76</v>
      </c>
      <c r="C54" s="23" t="s">
        <v>13</v>
      </c>
      <c r="D54" s="24">
        <f>SUM(D55:D58)</f>
        <v>0</v>
      </c>
      <c r="E54" s="24">
        <f t="shared" ref="E54:N54" si="9">SUM(E55:E58)</f>
        <v>0</v>
      </c>
      <c r="F54" s="24">
        <f t="shared" si="9"/>
        <v>0</v>
      </c>
      <c r="G54" s="24">
        <f t="shared" si="9"/>
        <v>0</v>
      </c>
      <c r="H54" s="24">
        <f t="shared" si="9"/>
        <v>0</v>
      </c>
      <c r="I54" s="24">
        <f t="shared" si="9"/>
        <v>0</v>
      </c>
      <c r="J54" s="24">
        <f t="shared" si="9"/>
        <v>16.53</v>
      </c>
      <c r="K54" s="24">
        <f t="shared" si="9"/>
        <v>2.64</v>
      </c>
      <c r="L54" s="24">
        <f t="shared" si="9"/>
        <v>75.2</v>
      </c>
      <c r="M54" s="24">
        <f t="shared" si="9"/>
        <v>75.2</v>
      </c>
      <c r="N54" s="24">
        <f t="shared" si="9"/>
        <v>75.2</v>
      </c>
    </row>
    <row r="55" spans="1:14" s="32" customFormat="1">
      <c r="A55" s="26"/>
      <c r="B55" s="27" t="s">
        <v>77</v>
      </c>
      <c r="C55" s="28" t="s">
        <v>13</v>
      </c>
      <c r="D55" s="29"/>
      <c r="E55" s="29"/>
      <c r="F55" s="30"/>
      <c r="G55" s="29"/>
      <c r="H55" s="31"/>
      <c r="I55" s="29"/>
      <c r="J55" s="29">
        <v>0.3</v>
      </c>
      <c r="K55" s="41">
        <v>0.8</v>
      </c>
      <c r="L55" s="29">
        <v>1.1000000000000001</v>
      </c>
      <c r="M55" s="29">
        <v>1.1000000000000001</v>
      </c>
      <c r="N55" s="29">
        <v>1.1000000000000001</v>
      </c>
    </row>
    <row r="56" spans="1:14" s="32" customFormat="1">
      <c r="A56" s="26"/>
      <c r="B56" s="27" t="s">
        <v>78</v>
      </c>
      <c r="C56" s="28" t="s">
        <v>13</v>
      </c>
      <c r="D56" s="29"/>
      <c r="E56" s="29"/>
      <c r="F56" s="30"/>
      <c r="G56" s="29"/>
      <c r="H56" s="31"/>
      <c r="I56" s="29"/>
      <c r="J56" s="29">
        <v>12.5</v>
      </c>
      <c r="K56" s="41">
        <v>1.8</v>
      </c>
      <c r="L56" s="29">
        <v>59.2</v>
      </c>
      <c r="M56" s="29">
        <v>59.2</v>
      </c>
      <c r="N56" s="29">
        <v>59.2</v>
      </c>
    </row>
    <row r="57" spans="1:14" s="32" customFormat="1">
      <c r="A57" s="26"/>
      <c r="B57" s="27" t="s">
        <v>79</v>
      </c>
      <c r="C57" s="28" t="s">
        <v>13</v>
      </c>
      <c r="D57" s="29"/>
      <c r="E57" s="29"/>
      <c r="F57" s="30"/>
      <c r="G57" s="29"/>
      <c r="H57" s="33"/>
      <c r="I57" s="29"/>
      <c r="J57" s="29">
        <v>3.73</v>
      </c>
      <c r="K57" s="41">
        <v>0.04</v>
      </c>
      <c r="L57" s="29">
        <v>14.9</v>
      </c>
      <c r="M57" s="29">
        <v>14.9</v>
      </c>
      <c r="N57" s="29">
        <v>14.9</v>
      </c>
    </row>
    <row r="58" spans="1:14" ht="30" customHeight="1">
      <c r="A58" s="7" t="s">
        <v>80</v>
      </c>
      <c r="B58" s="13" t="s">
        <v>81</v>
      </c>
      <c r="C58" s="7" t="s">
        <v>13</v>
      </c>
      <c r="D58" s="10">
        <f>SUM(D59:D61)</f>
        <v>0</v>
      </c>
      <c r="E58" s="10">
        <f t="shared" ref="E58:N58" si="10">SUM(E59:E61)</f>
        <v>0</v>
      </c>
      <c r="F58" s="10">
        <f t="shared" si="10"/>
        <v>0</v>
      </c>
      <c r="G58" s="10">
        <f t="shared" si="10"/>
        <v>0</v>
      </c>
      <c r="H58" s="10">
        <f t="shared" si="10"/>
        <v>0</v>
      </c>
      <c r="I58" s="10">
        <f t="shared" si="10"/>
        <v>0</v>
      </c>
      <c r="J58" s="10">
        <f t="shared" si="10"/>
        <v>0</v>
      </c>
      <c r="K58" s="39">
        <f t="shared" si="10"/>
        <v>0</v>
      </c>
      <c r="L58" s="10">
        <f t="shared" si="10"/>
        <v>0</v>
      </c>
      <c r="M58" s="10">
        <f t="shared" si="10"/>
        <v>0</v>
      </c>
      <c r="N58" s="10">
        <f t="shared" si="10"/>
        <v>0</v>
      </c>
    </row>
    <row r="59" spans="1:14">
      <c r="A59" s="7" t="s">
        <v>82</v>
      </c>
      <c r="B59" s="34" t="s">
        <v>83</v>
      </c>
      <c r="C59" s="7" t="s">
        <v>13</v>
      </c>
      <c r="D59" s="10"/>
      <c r="E59" s="10"/>
      <c r="F59" s="10"/>
      <c r="G59" s="10"/>
      <c r="H59" s="10"/>
      <c r="I59" s="10"/>
      <c r="J59" s="10"/>
      <c r="K59" s="39"/>
      <c r="L59" s="10"/>
      <c r="M59" s="10"/>
      <c r="N59" s="10"/>
    </row>
    <row r="60" spans="1:14">
      <c r="A60" s="7" t="s">
        <v>84</v>
      </c>
      <c r="B60" s="34" t="s">
        <v>85</v>
      </c>
      <c r="C60" s="7" t="s">
        <v>13</v>
      </c>
      <c r="D60" s="10"/>
      <c r="E60" s="10"/>
      <c r="F60" s="10"/>
      <c r="G60" s="10"/>
      <c r="H60" s="10"/>
      <c r="I60" s="10"/>
      <c r="J60" s="10"/>
      <c r="K60" s="39"/>
      <c r="L60" s="10"/>
      <c r="M60" s="10"/>
      <c r="N60" s="10"/>
    </row>
    <row r="61" spans="1:14">
      <c r="A61" s="7" t="s">
        <v>86</v>
      </c>
      <c r="B61" s="34" t="s">
        <v>87</v>
      </c>
      <c r="C61" s="7" t="s">
        <v>13</v>
      </c>
      <c r="D61" s="10"/>
      <c r="E61" s="10"/>
      <c r="F61" s="10"/>
      <c r="G61" s="10"/>
      <c r="H61" s="10"/>
      <c r="I61" s="10"/>
      <c r="J61" s="10"/>
      <c r="K61" s="39"/>
      <c r="L61" s="10"/>
      <c r="M61" s="10"/>
      <c r="N61" s="10"/>
    </row>
    <row r="62" spans="1:14">
      <c r="A62" s="7" t="s">
        <v>88</v>
      </c>
      <c r="B62" s="12" t="s">
        <v>89</v>
      </c>
      <c r="C62" s="7" t="s">
        <v>13</v>
      </c>
      <c r="D62" s="10"/>
      <c r="E62" s="10"/>
      <c r="F62" s="10"/>
      <c r="G62" s="10"/>
      <c r="H62" s="10"/>
      <c r="I62" s="10"/>
      <c r="J62" s="10"/>
      <c r="K62" s="39"/>
      <c r="L62" s="10"/>
      <c r="M62" s="10"/>
      <c r="N62" s="10"/>
    </row>
    <row r="63" spans="1:14" hidden="1">
      <c r="A63" s="8">
        <v>7</v>
      </c>
      <c r="B63" s="9" t="s">
        <v>90</v>
      </c>
      <c r="C63" s="7"/>
      <c r="D63" s="10"/>
      <c r="E63" s="10"/>
      <c r="F63" s="10"/>
      <c r="G63" s="10"/>
      <c r="H63" s="10"/>
      <c r="I63" s="10"/>
      <c r="J63" s="10"/>
      <c r="K63" s="39"/>
      <c r="L63" s="10"/>
      <c r="M63" s="10"/>
      <c r="N63" s="10"/>
    </row>
    <row r="64" spans="1:14" hidden="1">
      <c r="A64" s="7" t="s">
        <v>91</v>
      </c>
      <c r="B64" s="11" t="s">
        <v>92</v>
      </c>
      <c r="C64" s="7" t="s">
        <v>13</v>
      </c>
      <c r="D64" s="10"/>
      <c r="E64" s="10"/>
      <c r="F64" s="10"/>
      <c r="G64" s="10"/>
      <c r="H64" s="10"/>
      <c r="I64" s="10"/>
      <c r="J64" s="10"/>
      <c r="K64" s="39"/>
      <c r="L64" s="10"/>
      <c r="M64" s="10"/>
      <c r="N64" s="10"/>
    </row>
    <row r="65" spans="1:14" hidden="1">
      <c r="A65" s="7" t="s">
        <v>93</v>
      </c>
      <c r="B65" s="11" t="s">
        <v>71</v>
      </c>
      <c r="C65" s="7"/>
      <c r="D65" s="10"/>
      <c r="E65" s="10"/>
      <c r="F65" s="10"/>
      <c r="G65" s="10"/>
      <c r="H65" s="10"/>
      <c r="I65" s="10"/>
      <c r="J65" s="10"/>
      <c r="K65" s="39"/>
      <c r="L65" s="10"/>
      <c r="M65" s="10"/>
      <c r="N65" s="10"/>
    </row>
    <row r="66" spans="1:14" hidden="1">
      <c r="A66" s="7" t="s">
        <v>94</v>
      </c>
      <c r="B66" s="12" t="s">
        <v>73</v>
      </c>
      <c r="C66" s="7" t="s">
        <v>13</v>
      </c>
      <c r="D66" s="10"/>
      <c r="E66" s="10"/>
      <c r="F66" s="10"/>
      <c r="G66" s="10"/>
      <c r="H66" s="10"/>
      <c r="I66" s="10"/>
      <c r="J66" s="10"/>
      <c r="K66" s="39"/>
      <c r="L66" s="10"/>
      <c r="M66" s="10"/>
      <c r="N66" s="10"/>
    </row>
    <row r="67" spans="1:14" hidden="1">
      <c r="A67" s="7" t="s">
        <v>95</v>
      </c>
      <c r="B67" s="11" t="s">
        <v>75</v>
      </c>
      <c r="C67" s="7" t="s">
        <v>13</v>
      </c>
      <c r="D67" s="10">
        <f>D68+D72</f>
        <v>0</v>
      </c>
      <c r="E67" s="10">
        <f t="shared" ref="E67:N67" si="11">E68+E72</f>
        <v>0</v>
      </c>
      <c r="F67" s="10">
        <f t="shared" si="11"/>
        <v>0</v>
      </c>
      <c r="G67" s="10">
        <f t="shared" si="11"/>
        <v>0</v>
      </c>
      <c r="H67" s="10">
        <f t="shared" si="11"/>
        <v>0</v>
      </c>
      <c r="I67" s="10">
        <f t="shared" si="11"/>
        <v>0</v>
      </c>
      <c r="J67" s="10">
        <f t="shared" si="11"/>
        <v>0</v>
      </c>
      <c r="K67" s="39">
        <f t="shared" si="11"/>
        <v>0</v>
      </c>
      <c r="L67" s="10">
        <f t="shared" si="11"/>
        <v>0</v>
      </c>
      <c r="M67" s="10">
        <f t="shared" si="11"/>
        <v>0</v>
      </c>
      <c r="N67" s="10">
        <f t="shared" si="11"/>
        <v>0</v>
      </c>
    </row>
    <row r="68" spans="1:14" ht="30" hidden="1" customHeight="1">
      <c r="A68" s="7" t="s">
        <v>96</v>
      </c>
      <c r="B68" s="13" t="s">
        <v>81</v>
      </c>
      <c r="C68" s="7" t="s">
        <v>13</v>
      </c>
      <c r="D68" s="10">
        <f>SUM(D69:D71)</f>
        <v>0</v>
      </c>
      <c r="E68" s="10">
        <f t="shared" ref="E68:N68" si="12">SUM(E69:E71)</f>
        <v>0</v>
      </c>
      <c r="F68" s="10">
        <f t="shared" si="12"/>
        <v>0</v>
      </c>
      <c r="G68" s="10">
        <f t="shared" si="12"/>
        <v>0</v>
      </c>
      <c r="H68" s="10">
        <f t="shared" si="12"/>
        <v>0</v>
      </c>
      <c r="I68" s="10">
        <f t="shared" si="12"/>
        <v>0</v>
      </c>
      <c r="J68" s="10">
        <f t="shared" si="12"/>
        <v>0</v>
      </c>
      <c r="K68" s="39">
        <f t="shared" si="12"/>
        <v>0</v>
      </c>
      <c r="L68" s="10">
        <f t="shared" si="12"/>
        <v>0</v>
      </c>
      <c r="M68" s="10">
        <f t="shared" si="12"/>
        <v>0</v>
      </c>
      <c r="N68" s="10">
        <f t="shared" si="12"/>
        <v>0</v>
      </c>
    </row>
    <row r="69" spans="1:14" hidden="1">
      <c r="A69" s="7" t="s">
        <v>97</v>
      </c>
      <c r="B69" s="34" t="s">
        <v>83</v>
      </c>
      <c r="C69" s="7" t="s">
        <v>13</v>
      </c>
      <c r="D69" s="10"/>
      <c r="E69" s="10"/>
      <c r="F69" s="10"/>
      <c r="G69" s="10"/>
      <c r="H69" s="10"/>
      <c r="I69" s="10"/>
      <c r="J69" s="10"/>
      <c r="K69" s="39"/>
      <c r="L69" s="10"/>
      <c r="M69" s="10"/>
      <c r="N69" s="10"/>
    </row>
    <row r="70" spans="1:14" hidden="1">
      <c r="A70" s="7" t="s">
        <v>98</v>
      </c>
      <c r="B70" s="34" t="s">
        <v>85</v>
      </c>
      <c r="C70" s="7" t="s">
        <v>13</v>
      </c>
      <c r="D70" s="10"/>
      <c r="E70" s="10"/>
      <c r="F70" s="10"/>
      <c r="G70" s="10"/>
      <c r="H70" s="10"/>
      <c r="I70" s="10"/>
      <c r="J70" s="10"/>
      <c r="K70" s="39"/>
      <c r="L70" s="10"/>
      <c r="M70" s="10"/>
      <c r="N70" s="10"/>
    </row>
    <row r="71" spans="1:14" hidden="1">
      <c r="A71" s="7" t="s">
        <v>99</v>
      </c>
      <c r="B71" s="34" t="s">
        <v>87</v>
      </c>
      <c r="C71" s="7" t="s">
        <v>13</v>
      </c>
      <c r="D71" s="10"/>
      <c r="E71" s="10"/>
      <c r="F71" s="10"/>
      <c r="G71" s="10"/>
      <c r="H71" s="10"/>
      <c r="I71" s="10"/>
      <c r="J71" s="10"/>
      <c r="K71" s="39"/>
      <c r="L71" s="10"/>
      <c r="M71" s="10"/>
      <c r="N71" s="10"/>
    </row>
    <row r="72" spans="1:14" hidden="1">
      <c r="A72" s="7" t="s">
        <v>100</v>
      </c>
      <c r="B72" s="12" t="s">
        <v>89</v>
      </c>
      <c r="C72" s="7" t="s">
        <v>13</v>
      </c>
      <c r="D72" s="10"/>
      <c r="E72" s="10"/>
      <c r="F72" s="10"/>
      <c r="G72" s="10"/>
      <c r="H72" s="10"/>
      <c r="I72" s="10"/>
      <c r="J72" s="10"/>
      <c r="K72" s="39"/>
      <c r="L72" s="10"/>
      <c r="M72" s="10"/>
      <c r="N72" s="10"/>
    </row>
    <row r="73" spans="1:14" s="36" customFormat="1" ht="14.25" hidden="1">
      <c r="A73" s="8">
        <v>8</v>
      </c>
      <c r="B73" s="9" t="s">
        <v>101</v>
      </c>
      <c r="C73" s="8"/>
      <c r="D73" s="35"/>
      <c r="E73" s="35"/>
      <c r="F73" s="35"/>
      <c r="G73" s="35"/>
      <c r="H73" s="35"/>
      <c r="I73" s="35"/>
      <c r="J73" s="35"/>
      <c r="K73" s="42"/>
      <c r="L73" s="35"/>
      <c r="M73" s="35"/>
      <c r="N73" s="35"/>
    </row>
    <row r="74" spans="1:14" hidden="1">
      <c r="A74" s="7" t="s">
        <v>102</v>
      </c>
      <c r="B74" s="11" t="s">
        <v>92</v>
      </c>
      <c r="C74" s="7" t="s">
        <v>13</v>
      </c>
      <c r="D74" s="10">
        <f>D75+D76</f>
        <v>0</v>
      </c>
      <c r="E74" s="10">
        <f t="shared" ref="E74:N74" si="13">E75+E76</f>
        <v>0</v>
      </c>
      <c r="F74" s="10">
        <f t="shared" si="13"/>
        <v>0</v>
      </c>
      <c r="G74" s="10">
        <f t="shared" si="13"/>
        <v>0</v>
      </c>
      <c r="H74" s="10">
        <f t="shared" si="13"/>
        <v>0</v>
      </c>
      <c r="I74" s="10">
        <f t="shared" si="13"/>
        <v>0</v>
      </c>
      <c r="J74" s="10">
        <f t="shared" si="13"/>
        <v>0</v>
      </c>
      <c r="K74" s="39">
        <f t="shared" si="13"/>
        <v>0</v>
      </c>
      <c r="L74" s="10">
        <f t="shared" si="13"/>
        <v>0</v>
      </c>
      <c r="M74" s="10">
        <f t="shared" si="13"/>
        <v>0</v>
      </c>
      <c r="N74" s="10">
        <f t="shared" si="13"/>
        <v>0</v>
      </c>
    </row>
    <row r="75" spans="1:14" hidden="1">
      <c r="A75" s="7" t="s">
        <v>103</v>
      </c>
      <c r="B75" s="12" t="s">
        <v>65</v>
      </c>
      <c r="C75" s="7" t="s">
        <v>13</v>
      </c>
      <c r="D75" s="10"/>
      <c r="E75" s="10"/>
      <c r="F75" s="10"/>
      <c r="G75" s="10"/>
      <c r="H75" s="10"/>
      <c r="I75" s="10"/>
      <c r="J75" s="10"/>
      <c r="K75" s="39"/>
      <c r="L75" s="10"/>
      <c r="M75" s="10"/>
      <c r="N75" s="10"/>
    </row>
    <row r="76" spans="1:14" hidden="1">
      <c r="A76" s="7" t="s">
        <v>104</v>
      </c>
      <c r="B76" s="12" t="s">
        <v>67</v>
      </c>
      <c r="C76" s="7" t="s">
        <v>13</v>
      </c>
      <c r="D76" s="10"/>
      <c r="E76" s="10"/>
      <c r="F76" s="10"/>
      <c r="G76" s="10"/>
      <c r="H76" s="10"/>
      <c r="I76" s="10"/>
      <c r="J76" s="10"/>
      <c r="K76" s="39"/>
      <c r="L76" s="10"/>
      <c r="M76" s="10"/>
      <c r="N76" s="10"/>
    </row>
    <row r="77" spans="1:14" hidden="1">
      <c r="A77" s="7" t="s">
        <v>105</v>
      </c>
      <c r="B77" s="12" t="s">
        <v>106</v>
      </c>
      <c r="C77" s="7" t="s">
        <v>13</v>
      </c>
      <c r="D77" s="10"/>
      <c r="E77" s="10"/>
      <c r="F77" s="10"/>
      <c r="G77" s="10"/>
      <c r="H77" s="10"/>
      <c r="I77" s="10"/>
      <c r="J77" s="10"/>
      <c r="K77" s="39"/>
      <c r="L77" s="10"/>
      <c r="M77" s="10"/>
      <c r="N77" s="10"/>
    </row>
    <row r="78" spans="1:14" hidden="1">
      <c r="A78" s="7" t="s">
        <v>107</v>
      </c>
      <c r="B78" s="12" t="s">
        <v>108</v>
      </c>
      <c r="C78" s="7" t="s">
        <v>13</v>
      </c>
      <c r="D78" s="10">
        <f>D79+D80</f>
        <v>0</v>
      </c>
      <c r="E78" s="10">
        <f t="shared" ref="E78:N78" si="14">E79+E80</f>
        <v>0</v>
      </c>
      <c r="F78" s="10">
        <f t="shared" si="14"/>
        <v>0</v>
      </c>
      <c r="G78" s="10">
        <f t="shared" si="14"/>
        <v>0</v>
      </c>
      <c r="H78" s="10">
        <f t="shared" si="14"/>
        <v>0</v>
      </c>
      <c r="I78" s="10">
        <f t="shared" si="14"/>
        <v>0</v>
      </c>
      <c r="J78" s="10">
        <f t="shared" si="14"/>
        <v>0</v>
      </c>
      <c r="K78" s="39">
        <f t="shared" si="14"/>
        <v>0</v>
      </c>
      <c r="L78" s="10">
        <f t="shared" si="14"/>
        <v>0</v>
      </c>
      <c r="M78" s="10">
        <f t="shared" si="14"/>
        <v>0</v>
      </c>
      <c r="N78" s="10">
        <f t="shared" si="14"/>
        <v>0</v>
      </c>
    </row>
    <row r="79" spans="1:14" hidden="1">
      <c r="A79" s="7" t="s">
        <v>109</v>
      </c>
      <c r="B79" s="34" t="s">
        <v>110</v>
      </c>
      <c r="C79" s="7" t="s">
        <v>13</v>
      </c>
      <c r="D79" s="10"/>
      <c r="E79" s="10"/>
      <c r="F79" s="10"/>
      <c r="G79" s="10"/>
      <c r="H79" s="10"/>
      <c r="I79" s="10"/>
      <c r="J79" s="10"/>
      <c r="K79" s="39"/>
      <c r="L79" s="10"/>
      <c r="M79" s="10"/>
      <c r="N79" s="10"/>
    </row>
    <row r="80" spans="1:14" hidden="1">
      <c r="A80" s="7" t="s">
        <v>111</v>
      </c>
      <c r="B80" s="34" t="s">
        <v>112</v>
      </c>
      <c r="C80" s="7" t="s">
        <v>13</v>
      </c>
      <c r="D80" s="10"/>
      <c r="E80" s="10"/>
      <c r="F80" s="10"/>
      <c r="G80" s="10"/>
      <c r="H80" s="10"/>
      <c r="I80" s="10"/>
      <c r="J80" s="10"/>
      <c r="K80" s="39"/>
      <c r="L80" s="10"/>
      <c r="M80" s="10"/>
      <c r="N80" s="10"/>
    </row>
    <row r="81" spans="1:14" hidden="1">
      <c r="A81" s="7" t="s">
        <v>113</v>
      </c>
      <c r="B81" s="11" t="s">
        <v>71</v>
      </c>
      <c r="C81" s="7"/>
      <c r="D81" s="10"/>
      <c r="E81" s="10"/>
      <c r="F81" s="10"/>
      <c r="G81" s="10"/>
      <c r="H81" s="10"/>
      <c r="I81" s="10"/>
      <c r="J81" s="10"/>
      <c r="K81" s="39"/>
      <c r="L81" s="10"/>
      <c r="M81" s="10"/>
      <c r="N81" s="10"/>
    </row>
    <row r="82" spans="1:14" hidden="1">
      <c r="A82" s="7" t="s">
        <v>114</v>
      </c>
      <c r="B82" s="12" t="s">
        <v>73</v>
      </c>
      <c r="C82" s="7" t="s">
        <v>13</v>
      </c>
      <c r="D82" s="10"/>
      <c r="E82" s="10"/>
      <c r="F82" s="10"/>
      <c r="G82" s="10"/>
      <c r="H82" s="10"/>
      <c r="I82" s="10"/>
      <c r="J82" s="10"/>
      <c r="K82" s="39"/>
      <c r="L82" s="10"/>
      <c r="M82" s="10"/>
      <c r="N82" s="10"/>
    </row>
    <row r="83" spans="1:14" hidden="1">
      <c r="A83" s="7" t="s">
        <v>115</v>
      </c>
      <c r="B83" s="11" t="s">
        <v>75</v>
      </c>
      <c r="C83" s="7" t="s">
        <v>13</v>
      </c>
      <c r="D83" s="10">
        <f>D84+D92</f>
        <v>0</v>
      </c>
      <c r="E83" s="10">
        <f t="shared" ref="E83:N83" si="15">E84+E92</f>
        <v>0</v>
      </c>
      <c r="F83" s="10">
        <f t="shared" si="15"/>
        <v>0</v>
      </c>
      <c r="G83" s="10">
        <f t="shared" si="15"/>
        <v>0</v>
      </c>
      <c r="H83" s="10">
        <f t="shared" si="15"/>
        <v>0</v>
      </c>
      <c r="I83" s="10">
        <f t="shared" si="15"/>
        <v>0</v>
      </c>
      <c r="J83" s="10">
        <f t="shared" si="15"/>
        <v>0</v>
      </c>
      <c r="K83" s="39">
        <f t="shared" si="15"/>
        <v>0</v>
      </c>
      <c r="L83" s="10">
        <f t="shared" si="15"/>
        <v>0</v>
      </c>
      <c r="M83" s="10">
        <f t="shared" si="15"/>
        <v>0</v>
      </c>
      <c r="N83" s="10">
        <f t="shared" si="15"/>
        <v>0</v>
      </c>
    </row>
    <row r="84" spans="1:14" s="25" customFormat="1" hidden="1">
      <c r="A84" s="21"/>
      <c r="B84" s="22" t="s">
        <v>76</v>
      </c>
      <c r="C84" s="23" t="s">
        <v>13</v>
      </c>
      <c r="D84" s="24">
        <f>SUM(D85:D88)</f>
        <v>0</v>
      </c>
      <c r="E84" s="24">
        <f t="shared" ref="E84:N84" si="16">SUM(E85:E88)</f>
        <v>0</v>
      </c>
      <c r="F84" s="24">
        <f t="shared" si="16"/>
        <v>0</v>
      </c>
      <c r="G84" s="24">
        <f t="shared" si="16"/>
        <v>0</v>
      </c>
      <c r="H84" s="24">
        <f t="shared" si="16"/>
        <v>0</v>
      </c>
      <c r="I84" s="24">
        <f t="shared" si="16"/>
        <v>0</v>
      </c>
      <c r="J84" s="24">
        <f t="shared" si="16"/>
        <v>0</v>
      </c>
      <c r="K84" s="43">
        <f t="shared" si="16"/>
        <v>0</v>
      </c>
      <c r="L84" s="24">
        <f t="shared" si="16"/>
        <v>0</v>
      </c>
      <c r="M84" s="24">
        <f t="shared" si="16"/>
        <v>0</v>
      </c>
      <c r="N84" s="24">
        <f t="shared" si="16"/>
        <v>0</v>
      </c>
    </row>
    <row r="85" spans="1:14" s="32" customFormat="1" hidden="1">
      <c r="A85" s="26"/>
      <c r="B85" s="27" t="s">
        <v>77</v>
      </c>
      <c r="C85" s="28" t="s">
        <v>13</v>
      </c>
      <c r="D85" s="29"/>
      <c r="E85" s="29"/>
      <c r="F85" s="30"/>
      <c r="G85" s="29"/>
      <c r="H85" s="31"/>
      <c r="I85" s="29"/>
      <c r="J85" s="29"/>
      <c r="K85" s="41"/>
      <c r="L85" s="29"/>
      <c r="M85" s="29"/>
      <c r="N85" s="29"/>
    </row>
    <row r="86" spans="1:14" s="32" customFormat="1" hidden="1">
      <c r="A86" s="26"/>
      <c r="B86" s="27" t="s">
        <v>78</v>
      </c>
      <c r="C86" s="28" t="s">
        <v>13</v>
      </c>
      <c r="D86" s="29"/>
      <c r="E86" s="29"/>
      <c r="F86" s="30"/>
      <c r="G86" s="29"/>
      <c r="H86" s="31"/>
      <c r="I86" s="29"/>
      <c r="J86" s="29"/>
      <c r="K86" s="41"/>
      <c r="L86" s="29"/>
      <c r="M86" s="29"/>
      <c r="N86" s="29"/>
    </row>
    <row r="87" spans="1:14" s="32" customFormat="1" hidden="1">
      <c r="A87" s="26"/>
      <c r="B87" s="27" t="s">
        <v>79</v>
      </c>
      <c r="C87" s="28" t="s">
        <v>13</v>
      </c>
      <c r="D87" s="29"/>
      <c r="E87" s="29"/>
      <c r="F87" s="30"/>
      <c r="G87" s="29"/>
      <c r="H87" s="33"/>
      <c r="I87" s="29"/>
      <c r="J87" s="29"/>
      <c r="K87" s="41"/>
      <c r="L87" s="29"/>
      <c r="M87" s="29"/>
      <c r="N87" s="29"/>
    </row>
    <row r="88" spans="1:14" ht="30" hidden="1" customHeight="1">
      <c r="A88" s="7" t="s">
        <v>116</v>
      </c>
      <c r="B88" s="13" t="s">
        <v>81</v>
      </c>
      <c r="C88" s="7" t="s">
        <v>13</v>
      </c>
      <c r="D88" s="10">
        <f>SUM(D89:D91)</f>
        <v>0</v>
      </c>
      <c r="E88" s="10">
        <f t="shared" ref="E88:N88" si="17">SUM(E89:E91)</f>
        <v>0</v>
      </c>
      <c r="F88" s="10">
        <f t="shared" si="17"/>
        <v>0</v>
      </c>
      <c r="G88" s="10">
        <f t="shared" si="17"/>
        <v>0</v>
      </c>
      <c r="H88" s="10">
        <f t="shared" si="17"/>
        <v>0</v>
      </c>
      <c r="I88" s="10">
        <f t="shared" si="17"/>
        <v>0</v>
      </c>
      <c r="J88" s="10">
        <f t="shared" si="17"/>
        <v>0</v>
      </c>
      <c r="K88" s="39">
        <f t="shared" si="17"/>
        <v>0</v>
      </c>
      <c r="L88" s="10">
        <f t="shared" si="17"/>
        <v>0</v>
      </c>
      <c r="M88" s="10">
        <f t="shared" si="17"/>
        <v>0</v>
      </c>
      <c r="N88" s="10">
        <f t="shared" si="17"/>
        <v>0</v>
      </c>
    </row>
    <row r="89" spans="1:14" hidden="1">
      <c r="A89" s="7" t="s">
        <v>117</v>
      </c>
      <c r="B89" s="34" t="s">
        <v>83</v>
      </c>
      <c r="C89" s="7" t="s">
        <v>13</v>
      </c>
      <c r="D89" s="10"/>
      <c r="E89" s="10"/>
      <c r="F89" s="10"/>
      <c r="G89" s="10"/>
      <c r="H89" s="10"/>
      <c r="I89" s="10"/>
      <c r="J89" s="10"/>
      <c r="K89" s="39"/>
      <c r="L89" s="10"/>
      <c r="M89" s="10"/>
      <c r="N89" s="10"/>
    </row>
    <row r="90" spans="1:14" hidden="1">
      <c r="A90" s="7" t="s">
        <v>118</v>
      </c>
      <c r="B90" s="34" t="s">
        <v>85</v>
      </c>
      <c r="C90" s="7" t="s">
        <v>13</v>
      </c>
      <c r="D90" s="10"/>
      <c r="E90" s="10"/>
      <c r="F90" s="10"/>
      <c r="G90" s="10"/>
      <c r="H90" s="10"/>
      <c r="I90" s="10"/>
      <c r="J90" s="10"/>
      <c r="K90" s="39"/>
      <c r="L90" s="10"/>
      <c r="M90" s="10"/>
      <c r="N90" s="10"/>
    </row>
    <row r="91" spans="1:14" hidden="1">
      <c r="A91" s="7" t="s">
        <v>119</v>
      </c>
      <c r="B91" s="34" t="s">
        <v>87</v>
      </c>
      <c r="C91" s="7" t="s">
        <v>13</v>
      </c>
      <c r="D91" s="10"/>
      <c r="E91" s="10"/>
      <c r="F91" s="10"/>
      <c r="G91" s="10"/>
      <c r="H91" s="10"/>
      <c r="I91" s="10"/>
      <c r="J91" s="10"/>
      <c r="K91" s="39"/>
      <c r="L91" s="10"/>
      <c r="M91" s="10"/>
      <c r="N91" s="10"/>
    </row>
    <row r="92" spans="1:14" hidden="1">
      <c r="A92" s="7" t="s">
        <v>120</v>
      </c>
      <c r="B92" s="12" t="s">
        <v>89</v>
      </c>
      <c r="C92" s="7" t="s">
        <v>13</v>
      </c>
      <c r="D92" s="10"/>
      <c r="E92" s="10"/>
      <c r="F92" s="10"/>
      <c r="G92" s="10"/>
      <c r="H92" s="10"/>
      <c r="I92" s="10"/>
      <c r="J92" s="10"/>
      <c r="K92" s="39"/>
      <c r="L92" s="10"/>
      <c r="M92" s="10"/>
      <c r="N92" s="10"/>
    </row>
    <row r="93" spans="1:14" s="36" customFormat="1" ht="15" customHeight="1">
      <c r="A93" s="8">
        <v>9</v>
      </c>
      <c r="B93" s="37" t="s">
        <v>121</v>
      </c>
      <c r="C93" s="8"/>
      <c r="D93" s="35"/>
      <c r="E93" s="35"/>
      <c r="F93" s="35"/>
      <c r="G93" s="35"/>
      <c r="H93" s="35"/>
      <c r="I93" s="35"/>
      <c r="J93" s="35"/>
      <c r="K93" s="42"/>
      <c r="L93" s="35"/>
      <c r="M93" s="35"/>
      <c r="N93" s="35"/>
    </row>
    <row r="94" spans="1:14" ht="30">
      <c r="A94" s="7" t="s">
        <v>122</v>
      </c>
      <c r="B94" s="20" t="s">
        <v>123</v>
      </c>
      <c r="C94" s="7" t="s">
        <v>13</v>
      </c>
      <c r="D94" s="10"/>
      <c r="E94" s="10"/>
      <c r="F94" s="10"/>
      <c r="G94" s="10"/>
      <c r="H94" s="10"/>
      <c r="I94" s="10"/>
      <c r="J94" s="10"/>
      <c r="K94" s="39"/>
      <c r="L94" s="10"/>
      <c r="M94" s="10"/>
      <c r="N94" s="10"/>
    </row>
    <row r="95" spans="1:14" ht="30" customHeight="1">
      <c r="A95" s="7" t="s">
        <v>124</v>
      </c>
      <c r="B95" s="20" t="s">
        <v>125</v>
      </c>
      <c r="C95" s="7" t="s">
        <v>13</v>
      </c>
      <c r="D95" s="10"/>
      <c r="E95" s="10"/>
      <c r="F95" s="10"/>
      <c r="G95" s="10"/>
      <c r="H95" s="10"/>
      <c r="I95" s="10"/>
      <c r="J95" s="10"/>
      <c r="K95" s="39"/>
      <c r="L95" s="10"/>
      <c r="M95" s="10"/>
      <c r="N95" s="10"/>
    </row>
    <row r="96" spans="1:14" s="36" customFormat="1" ht="42" customHeight="1">
      <c r="A96" s="8">
        <v>10</v>
      </c>
      <c r="B96" s="37" t="s">
        <v>126</v>
      </c>
      <c r="C96" s="8" t="s">
        <v>13</v>
      </c>
      <c r="D96" s="35"/>
      <c r="E96" s="35"/>
      <c r="F96" s="35"/>
      <c r="G96" s="35"/>
      <c r="H96" s="35"/>
      <c r="I96" s="35"/>
      <c r="J96" s="35"/>
      <c r="K96" s="42"/>
      <c r="L96" s="35"/>
      <c r="M96" s="35"/>
      <c r="N96" s="35"/>
    </row>
    <row r="97" spans="1:14" s="36" customFormat="1" ht="14.25">
      <c r="A97" s="8">
        <v>11</v>
      </c>
      <c r="B97" s="9" t="s">
        <v>127</v>
      </c>
      <c r="C97" s="8" t="s">
        <v>128</v>
      </c>
      <c r="D97" s="38"/>
      <c r="E97" s="38"/>
      <c r="F97" s="38" t="e">
        <f>F54/D54</f>
        <v>#DIV/0!</v>
      </c>
      <c r="G97" s="38" t="e">
        <f>G54/E54</f>
        <v>#DIV/0!</v>
      </c>
      <c r="H97" s="38" t="e">
        <f>H54/F54</f>
        <v>#DIV/0!</v>
      </c>
      <c r="I97" s="38" t="e">
        <f>I54/G54</f>
        <v>#DIV/0!</v>
      </c>
      <c r="J97" s="38"/>
      <c r="K97" s="44"/>
      <c r="L97" s="38"/>
      <c r="M97" s="38"/>
      <c r="N97" s="38">
        <f>N54/M54</f>
        <v>1</v>
      </c>
    </row>
  </sheetData>
  <mergeCells count="11">
    <mergeCell ref="D12:E12"/>
    <mergeCell ref="F12:G12"/>
    <mergeCell ref="H12:I12"/>
    <mergeCell ref="J12:K12"/>
    <mergeCell ref="L12:M12"/>
    <mergeCell ref="A8:M8"/>
    <mergeCell ref="A9:M9"/>
    <mergeCell ref="A10:M10"/>
    <mergeCell ref="A12:A13"/>
    <mergeCell ref="B12:B13"/>
    <mergeCell ref="C12:C13"/>
  </mergeCells>
  <phoneticPr fontId="0" type="noConversion"/>
  <printOptions horizontalCentered="1"/>
  <pageMargins left="0.98425196850393704" right="0.19685039370078741" top="0.19685039370078741" bottom="0.19685039370078741" header="0.19685039370078741" footer="0.1968503937007874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1.Баланс ВС</vt:lpstr>
      <vt:lpstr>'1.Баланс ВС'!Область_печати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USR21215</dc:creator>
  <cp:lastModifiedBy>Admin</cp:lastModifiedBy>
  <cp:lastPrinted>2016-10-17T04:25:38Z</cp:lastPrinted>
  <dcterms:created xsi:type="dcterms:W3CDTF">2016-10-17T04:23:38Z</dcterms:created>
  <dcterms:modified xsi:type="dcterms:W3CDTF">2016-11-08T10:07:23Z</dcterms:modified>
</cp:coreProperties>
</file>